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D:\IDRA\Content\2018 Challengers Cup\Bogota\"/>
    </mc:Choice>
  </mc:AlternateContent>
  <xr:revisionPtr revIDLastSave="0" documentId="8_{C4A1F90E-2C44-4079-B8B0-395F4D6CA403}" xr6:coauthVersionLast="34" xr6:coauthVersionMax="34" xr10:uidLastSave="{00000000-0000-0000-0000-000000000000}"/>
  <bookViews>
    <workbookView xWindow="0" yWindow="0" windowWidth="23263" windowHeight="11151" xr2:uid="{00000000-000D-0000-FFFF-FFFF00000000}"/>
  </bookViews>
  <sheets>
    <sheet name="24, semi y finales" sheetId="2" r:id="rId1"/>
    <sheet name="puntajes finales " sheetId="3" r:id="rId2"/>
  </sheets>
  <definedNames>
    <definedName name="_xlnm.Print_Area" localSheetId="0">'24, semi y finales'!$A$1:$Q$43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2" l="1"/>
  <c r="C32" i="2"/>
  <c r="H9" i="2" s="1"/>
  <c r="C31" i="2"/>
  <c r="H8" i="2" s="1"/>
  <c r="C30" i="2"/>
  <c r="C29" i="2"/>
  <c r="C27" i="2"/>
  <c r="C26" i="2"/>
  <c r="C25" i="2"/>
  <c r="C24" i="2"/>
  <c r="C21" i="2"/>
  <c r="C20" i="2"/>
  <c r="H19" i="2" s="1"/>
  <c r="C19" i="2"/>
  <c r="H18" i="2" s="1"/>
  <c r="C17" i="2"/>
  <c r="H29" i="2" s="1"/>
  <c r="C16" i="2"/>
  <c r="C15" i="2"/>
  <c r="C14" i="2"/>
  <c r="H28" i="2" s="1"/>
  <c r="N16" i="2" s="1"/>
  <c r="C39" i="2" s="1"/>
  <c r="C12" i="2"/>
  <c r="C11" i="2"/>
  <c r="C10" i="2"/>
  <c r="C9" i="2"/>
  <c r="H16" i="2" s="1"/>
  <c r="N14" i="2" s="1"/>
  <c r="C42" i="2" s="1"/>
  <c r="C7" i="2"/>
  <c r="C6" i="2"/>
  <c r="C5" i="2"/>
  <c r="H7" i="2" s="1"/>
  <c r="C4" i="2"/>
  <c r="H6" i="2" s="1"/>
  <c r="N12" i="2" s="1"/>
  <c r="C41" i="2" s="1"/>
  <c r="H27" i="2"/>
  <c r="N18" i="2" s="1"/>
  <c r="C40" i="2" s="1"/>
  <c r="H26" i="2"/>
  <c r="H17" i="2"/>
</calcChain>
</file>

<file path=xl/sharedStrings.xml><?xml version="1.0" encoding="utf-8"?>
<sst xmlns="http://schemas.openxmlformats.org/spreadsheetml/2006/main" count="152" uniqueCount="76">
  <si>
    <t>RACING 1</t>
  </si>
  <si>
    <t>RACING 2</t>
  </si>
  <si>
    <t>R1</t>
  </si>
  <si>
    <t>R3</t>
  </si>
  <si>
    <t>R6</t>
  </si>
  <si>
    <t>R7</t>
  </si>
  <si>
    <t>DIEGO GOMEZ</t>
  </si>
  <si>
    <t>JUAN MARTIN GOMEZ</t>
  </si>
  <si>
    <t>JUAN PABLO ALFARO</t>
  </si>
  <si>
    <t>CAMILO PINEDA</t>
  </si>
  <si>
    <t>RAFAEL TRIVIÑO</t>
  </si>
  <si>
    <t>JHON BOHORQUEZ</t>
  </si>
  <si>
    <t>DIEGO ESCALANTE</t>
  </si>
  <si>
    <t>DAINROSKY GONZALEZ</t>
  </si>
  <si>
    <t>IVAN ELIECER RODRIGUEZ</t>
  </si>
  <si>
    <t>JUAN DAVID JARAMILLO</t>
  </si>
  <si>
    <t>ANDRES ALZATE</t>
  </si>
  <si>
    <t>VICTOR BASTIDAS</t>
  </si>
  <si>
    <t>AGUSTIN LUNA</t>
  </si>
  <si>
    <t>BRAYANT NIETO</t>
  </si>
  <si>
    <t>WILLIAM CARDENAS</t>
  </si>
  <si>
    <t>ALEJANDRO VARGAS</t>
  </si>
  <si>
    <t>JUAN CARLOS HINCAPIE</t>
  </si>
  <si>
    <t>NIKOLAY TELLEZ</t>
  </si>
  <si>
    <t>ISAAC SANCHEZ</t>
  </si>
  <si>
    <t>LEANDRO ACEVEDO</t>
  </si>
  <si>
    <t>ANDRES GARCES</t>
  </si>
  <si>
    <t>JOSE BUITRAGO</t>
  </si>
  <si>
    <t>GRUPO A</t>
  </si>
  <si>
    <t>GRUPO B</t>
  </si>
  <si>
    <t>GRUPO C</t>
  </si>
  <si>
    <t>GRUPO D</t>
  </si>
  <si>
    <t>GRUPO E</t>
  </si>
  <si>
    <t>GRUPO F</t>
  </si>
  <si>
    <t>1ro Y 2do</t>
  </si>
  <si>
    <t>grupo A y F</t>
  </si>
  <si>
    <t>grupo C y E</t>
  </si>
  <si>
    <t>grupo B y D</t>
  </si>
  <si>
    <t xml:space="preserve">1er puesto </t>
  </si>
  <si>
    <t>GRUPO G</t>
  </si>
  <si>
    <t>GRUPO H</t>
  </si>
  <si>
    <t>GRUPO I</t>
  </si>
  <si>
    <t>grupo G</t>
  </si>
  <si>
    <t>grupo H</t>
  </si>
  <si>
    <t>grupo I</t>
  </si>
  <si>
    <t>grupo G,H,I</t>
  </si>
  <si>
    <t>en caso de tener empates en</t>
  </si>
  <si>
    <t xml:space="preserve">el mejor tercero entre estos </t>
  </si>
  <si>
    <t xml:space="preserve">pilotos se hace una unica </t>
  </si>
  <si>
    <t xml:space="preserve">carrera dando el paso al </t>
  </si>
  <si>
    <t xml:space="preserve">ganador </t>
  </si>
  <si>
    <t>DIEGO OCHOA</t>
  </si>
  <si>
    <t>TERRAZA</t>
  </si>
  <si>
    <t>TERAAZA</t>
  </si>
  <si>
    <t>TIAGO</t>
  </si>
  <si>
    <t>ESPINDOLA</t>
  </si>
  <si>
    <t>MAURICIO FERNADEZ</t>
  </si>
  <si>
    <t>DANICOPTER</t>
  </si>
  <si>
    <t>ALEXFLYER</t>
  </si>
  <si>
    <t>HAROL VALENCIA</t>
  </si>
  <si>
    <t>STEBAN GARCES</t>
  </si>
  <si>
    <t>CHIMUELO</t>
  </si>
  <si>
    <t>mejor segundo</t>
  </si>
  <si>
    <t>GANADOR</t>
  </si>
  <si>
    <t>2do PUESTO</t>
  </si>
  <si>
    <t>3er PUESTO</t>
  </si>
  <si>
    <t>4to PUESTO</t>
  </si>
  <si>
    <t>24 clasificados</t>
  </si>
  <si>
    <t xml:space="preserve">Puntos finales evento IDRA 2018 </t>
  </si>
  <si>
    <t>SANTIAGO ESPIDOLA</t>
  </si>
  <si>
    <t>SANTIAGO RIVERA</t>
  </si>
  <si>
    <t>CARLOS CHUMUELO</t>
  </si>
  <si>
    <t>ALEXANDER BRIJALDO</t>
  </si>
  <si>
    <t>CARLOS TERRAZA</t>
  </si>
  <si>
    <t>DANIEL ARDILA</t>
  </si>
  <si>
    <t>JUAN GARCES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</si>
</sst>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\-&quot;$&quot;\ * #,##0_-;_-&quot;$&quot;\ * &quot;-&quot;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1" xfId="0" applyFill="1" applyBorder="1"/>
    <xf numFmtId="0" fontId="0" fillId="4" borderId="0" xfId="0" applyFill="1"/>
    <xf numFmtId="0" fontId="0" fillId="5" borderId="0" xfId="0" applyFill="1"/>
    <xf numFmtId="0" fontId="4" fillId="5" borderId="1" xfId="0" applyFont="1" applyFill="1" applyBorder="1"/>
    <xf numFmtId="0" fontId="4" fillId="5" borderId="10" xfId="0" applyFont="1" applyFill="1" applyBorder="1"/>
    <xf numFmtId="0" fontId="0" fillId="6" borderId="1" xfId="0" applyFill="1" applyBorder="1"/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0" fontId="0" fillId="5" borderId="1" xfId="0" applyFont="1" applyFill="1" applyBorder="1"/>
    <xf numFmtId="0" fontId="0" fillId="6" borderId="1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 wrapText="1"/>
    </xf>
  </cellXfs>
  <cellStyles count="3">
    <cellStyle name="Moneda [0]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5</xdr:row>
      <xdr:rowOff>54428</xdr:rowOff>
    </xdr:from>
    <xdr:to>
      <xdr:col>5</xdr:col>
      <xdr:colOff>625928</xdr:colOff>
      <xdr:row>6</xdr:row>
      <xdr:rowOff>176893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 flipV="1">
          <a:off x="3986893" y="993321"/>
          <a:ext cx="530678" cy="31296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40821</xdr:colOff>
      <xdr:row>7</xdr:row>
      <xdr:rowOff>16329</xdr:rowOff>
    </xdr:from>
    <xdr:to>
      <xdr:col>5</xdr:col>
      <xdr:colOff>642257</xdr:colOff>
      <xdr:row>30</xdr:row>
      <xdr:rowOff>54428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3932464" y="1336222"/>
          <a:ext cx="601436" cy="44195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</xdr:colOff>
      <xdr:row>15</xdr:row>
      <xdr:rowOff>68036</xdr:rowOff>
    </xdr:from>
    <xdr:to>
      <xdr:col>5</xdr:col>
      <xdr:colOff>574220</xdr:colOff>
      <xdr:row>26</xdr:row>
      <xdr:rowOff>111579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 flipV="1">
          <a:off x="3946071" y="2911929"/>
          <a:ext cx="519792" cy="2139043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108857</xdr:colOff>
      <xdr:row>17</xdr:row>
      <xdr:rowOff>5444</xdr:rowOff>
    </xdr:from>
    <xdr:to>
      <xdr:col>5</xdr:col>
      <xdr:colOff>644978</xdr:colOff>
      <xdr:row>20</xdr:row>
      <xdr:rowOff>13607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4000500" y="3230337"/>
          <a:ext cx="536121" cy="579663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54429</xdr:colOff>
      <xdr:row>25</xdr:row>
      <xdr:rowOff>13608</xdr:rowOff>
    </xdr:from>
    <xdr:to>
      <xdr:col>5</xdr:col>
      <xdr:colOff>585107</xdr:colOff>
      <xdr:row>26</xdr:row>
      <xdr:rowOff>95250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H="1" flipV="1">
          <a:off x="3946072" y="4762501"/>
          <a:ext cx="530678" cy="272142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68036</xdr:colOff>
      <xdr:row>10</xdr:row>
      <xdr:rowOff>81643</xdr:rowOff>
    </xdr:from>
    <xdr:to>
      <xdr:col>5</xdr:col>
      <xdr:colOff>634094</xdr:colOff>
      <xdr:row>16</xdr:row>
      <xdr:rowOff>171451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H="1" flipV="1">
          <a:off x="3959679" y="1973036"/>
          <a:ext cx="566058" cy="1232808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209550</xdr:colOff>
      <xdr:row>10</xdr:row>
      <xdr:rowOff>81892</xdr:rowOff>
    </xdr:from>
    <xdr:to>
      <xdr:col>11</xdr:col>
      <xdr:colOff>1766522</xdr:colOff>
      <xdr:row>12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4200" y="2253592"/>
          <a:ext cx="1556972" cy="584858"/>
        </a:xfrm>
        <a:prstGeom prst="rect">
          <a:avLst/>
        </a:prstGeom>
      </xdr:spPr>
    </xdr:pic>
    <xdr:clientData/>
  </xdr:twoCellAnchor>
  <xdr:twoCellAnchor editAs="oneCell">
    <xdr:from>
      <xdr:col>6</xdr:col>
      <xdr:colOff>92849</xdr:colOff>
      <xdr:row>13</xdr:row>
      <xdr:rowOff>57599</xdr:rowOff>
    </xdr:from>
    <xdr:to>
      <xdr:col>7</xdr:col>
      <xdr:colOff>1091852</xdr:colOff>
      <xdr:row>16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3049" y="2972249"/>
          <a:ext cx="1761003" cy="704401"/>
        </a:xfrm>
        <a:prstGeom prst="rect">
          <a:avLst/>
        </a:prstGeom>
      </xdr:spPr>
    </xdr:pic>
    <xdr:clientData/>
  </xdr:twoCellAnchor>
  <xdr:twoCellAnchor editAs="oneCell">
    <xdr:from>
      <xdr:col>6</xdr:col>
      <xdr:colOff>119025</xdr:colOff>
      <xdr:row>6</xdr:row>
      <xdr:rowOff>114300</xdr:rowOff>
    </xdr:from>
    <xdr:to>
      <xdr:col>7</xdr:col>
      <xdr:colOff>1071525</xdr:colOff>
      <xdr:row>13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9225" y="1295400"/>
          <a:ext cx="1714500" cy="1714500"/>
        </a:xfrm>
        <a:prstGeom prst="rect">
          <a:avLst/>
        </a:prstGeom>
      </xdr:spPr>
    </xdr:pic>
    <xdr:clientData/>
  </xdr:twoCellAnchor>
  <xdr:twoCellAnchor editAs="oneCell">
    <xdr:from>
      <xdr:col>11</xdr:col>
      <xdr:colOff>115264</xdr:colOff>
      <xdr:row>27</xdr:row>
      <xdr:rowOff>190500</xdr:rowOff>
    </xdr:from>
    <xdr:to>
      <xdr:col>11</xdr:col>
      <xdr:colOff>2029814</xdr:colOff>
      <xdr:row>29</xdr:row>
      <xdr:rowOff>211873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6036" y="6373586"/>
          <a:ext cx="1914550" cy="500345"/>
        </a:xfrm>
        <a:prstGeom prst="rect">
          <a:avLst/>
        </a:prstGeom>
      </xdr:spPr>
    </xdr:pic>
    <xdr:clientData/>
  </xdr:twoCellAnchor>
  <xdr:twoCellAnchor editAs="oneCell">
    <xdr:from>
      <xdr:col>5</xdr:col>
      <xdr:colOff>276151</xdr:colOff>
      <xdr:row>23</xdr:row>
      <xdr:rowOff>72755</xdr:rowOff>
    </xdr:from>
    <xdr:to>
      <xdr:col>8</xdr:col>
      <xdr:colOff>38100</xdr:colOff>
      <xdr:row>26</xdr:row>
      <xdr:rowOff>24059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551" y="5463905"/>
          <a:ext cx="1933649" cy="694254"/>
        </a:xfrm>
        <a:prstGeom prst="rect">
          <a:avLst/>
        </a:prstGeom>
      </xdr:spPr>
    </xdr:pic>
    <xdr:clientData/>
  </xdr:twoCellAnchor>
  <xdr:twoCellAnchor editAs="oneCell">
    <xdr:from>
      <xdr:col>11</xdr:col>
      <xdr:colOff>273751</xdr:colOff>
      <xdr:row>14</xdr:row>
      <xdr:rowOff>38100</xdr:rowOff>
    </xdr:from>
    <xdr:to>
      <xdr:col>11</xdr:col>
      <xdr:colOff>1829448</xdr:colOff>
      <xdr:row>18</xdr:row>
      <xdr:rowOff>198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8401" y="3200400"/>
          <a:ext cx="1555697" cy="952698"/>
        </a:xfrm>
        <a:prstGeom prst="rect">
          <a:avLst/>
        </a:prstGeom>
      </xdr:spPr>
    </xdr:pic>
    <xdr:clientData/>
  </xdr:twoCellAnchor>
  <xdr:twoCellAnchor editAs="oneCell">
    <xdr:from>
      <xdr:col>5</xdr:col>
      <xdr:colOff>233250</xdr:colOff>
      <xdr:row>17</xdr:row>
      <xdr:rowOff>107108</xdr:rowOff>
    </xdr:from>
    <xdr:to>
      <xdr:col>8</xdr:col>
      <xdr:colOff>57150</xdr:colOff>
      <xdr:row>20</xdr:row>
      <xdr:rowOff>44904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8650" y="4012358"/>
          <a:ext cx="1995600" cy="680746"/>
        </a:xfrm>
        <a:prstGeom prst="rect">
          <a:avLst/>
        </a:prstGeom>
      </xdr:spPr>
    </xdr:pic>
    <xdr:clientData/>
  </xdr:twoCellAnchor>
  <xdr:twoCellAnchor editAs="oneCell">
    <xdr:from>
      <xdr:col>6</xdr:col>
      <xdr:colOff>40350</xdr:colOff>
      <xdr:row>29</xdr:row>
      <xdr:rowOff>0</xdr:rowOff>
    </xdr:from>
    <xdr:to>
      <xdr:col>8</xdr:col>
      <xdr:colOff>73223</xdr:colOff>
      <xdr:row>36</xdr:row>
      <xdr:rowOff>121968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0550" y="6877050"/>
          <a:ext cx="1899773" cy="1855518"/>
        </a:xfrm>
        <a:prstGeom prst="rect">
          <a:avLst/>
        </a:prstGeom>
      </xdr:spPr>
    </xdr:pic>
    <xdr:clientData/>
  </xdr:twoCellAnchor>
  <xdr:twoCellAnchor editAs="oneCell">
    <xdr:from>
      <xdr:col>11</xdr:col>
      <xdr:colOff>495151</xdr:colOff>
      <xdr:row>32</xdr:row>
      <xdr:rowOff>142575</xdr:rowOff>
    </xdr:from>
    <xdr:to>
      <xdr:col>11</xdr:col>
      <xdr:colOff>1504951</xdr:colOff>
      <xdr:row>36</xdr:row>
      <xdr:rowOff>161775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101" y="7762575"/>
          <a:ext cx="1009800" cy="1009800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21</xdr:row>
      <xdr:rowOff>133350</xdr:rowOff>
    </xdr:from>
    <xdr:to>
      <xdr:col>11</xdr:col>
      <xdr:colOff>1465268</xdr:colOff>
      <xdr:row>25</xdr:row>
      <xdr:rowOff>52697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0" y="5029200"/>
          <a:ext cx="855668" cy="909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42"/>
  <sheetViews>
    <sheetView tabSelected="1" view="pageBreakPreview" zoomScale="60" zoomScaleNormal="70" workbookViewId="0">
      <selection activeCell="N29" sqref="N29"/>
    </sheetView>
  </sheetViews>
  <sheetFormatPr defaultColWidth="11.07421875" defaultRowHeight="14.6" x14ac:dyDescent="0.4"/>
  <cols>
    <col min="2" max="2" width="4" style="3" bestFit="1" customWidth="1"/>
    <col min="3" max="3" width="31.3828125" bestFit="1" customWidth="1"/>
    <col min="4" max="5" width="5.69140625" customWidth="1"/>
    <col min="7" max="7" width="3.84375" bestFit="1" customWidth="1"/>
    <col min="8" max="8" width="30.69140625" customWidth="1"/>
    <col min="9" max="10" width="5.69140625" customWidth="1"/>
    <col min="12" max="12" width="14.15234375" customWidth="1"/>
    <col min="13" max="13" width="14.3046875" customWidth="1"/>
    <col min="14" max="14" width="30.69140625" customWidth="1"/>
    <col min="15" max="17" width="5.69140625" customWidth="1"/>
  </cols>
  <sheetData>
    <row r="2" spans="1:17" ht="6.75" customHeight="1" x14ac:dyDescent="0.4"/>
    <row r="3" spans="1:17" ht="21.45" x14ac:dyDescent="0.4">
      <c r="B3" s="5"/>
      <c r="C3" s="5"/>
      <c r="D3" s="9" t="s">
        <v>0</v>
      </c>
      <c r="E3" s="9" t="s">
        <v>1</v>
      </c>
      <c r="H3" t="s">
        <v>39</v>
      </c>
    </row>
    <row r="4" spans="1:17" ht="15" customHeight="1" x14ac:dyDescent="0.4">
      <c r="A4" t="s">
        <v>28</v>
      </c>
      <c r="B4" s="4" t="s">
        <v>2</v>
      </c>
      <c r="C4" s="18" t="str">
        <f>'puntajes finales '!C6</f>
        <v>TERAAZA</v>
      </c>
      <c r="D4" s="7">
        <v>3</v>
      </c>
      <c r="E4" s="6">
        <v>3</v>
      </c>
      <c r="H4" t="s">
        <v>34</v>
      </c>
    </row>
    <row r="5" spans="1:17" ht="15" customHeight="1" x14ac:dyDescent="0.4">
      <c r="B5" s="4" t="s">
        <v>3</v>
      </c>
      <c r="C5" s="18" t="str">
        <f>'puntajes finales '!C15</f>
        <v>TIAGO</v>
      </c>
      <c r="D5" s="7">
        <v>1</v>
      </c>
      <c r="E5" s="6">
        <v>2</v>
      </c>
      <c r="H5" t="s">
        <v>35</v>
      </c>
      <c r="I5" s="9" t="s">
        <v>0</v>
      </c>
      <c r="J5" s="9" t="s">
        <v>1</v>
      </c>
    </row>
    <row r="6" spans="1:17" ht="15" customHeight="1" x14ac:dyDescent="0.4">
      <c r="B6" s="4" t="s">
        <v>4</v>
      </c>
      <c r="C6" s="18" t="str">
        <f>'puntajes finales '!C28</f>
        <v>BRAYANT NIETO</v>
      </c>
      <c r="D6" s="7">
        <v>0</v>
      </c>
      <c r="E6" s="6">
        <v>0</v>
      </c>
      <c r="G6" s="4" t="s">
        <v>2</v>
      </c>
      <c r="H6" s="2" t="str">
        <f>C4</f>
        <v>TERAAZA</v>
      </c>
      <c r="I6" s="7">
        <v>3</v>
      </c>
      <c r="J6" s="6">
        <v>3</v>
      </c>
    </row>
    <row r="7" spans="1:17" ht="15" customHeight="1" x14ac:dyDescent="0.4">
      <c r="B7" s="4" t="s">
        <v>5</v>
      </c>
      <c r="C7" s="18" t="str">
        <f>'puntajes finales '!C20</f>
        <v>JUAN MARTIN GOMEZ</v>
      </c>
      <c r="D7" s="7">
        <v>2</v>
      </c>
      <c r="E7" s="6">
        <v>0</v>
      </c>
      <c r="G7" s="4" t="s">
        <v>3</v>
      </c>
      <c r="H7" s="2" t="str">
        <f>C5</f>
        <v>TIAGO</v>
      </c>
      <c r="I7" s="7">
        <v>2</v>
      </c>
      <c r="J7" s="6">
        <v>2</v>
      </c>
    </row>
    <row r="8" spans="1:17" ht="15" customHeight="1" x14ac:dyDescent="0.4">
      <c r="C8" s="19"/>
      <c r="D8" s="8"/>
      <c r="G8" s="4" t="s">
        <v>4</v>
      </c>
      <c r="H8" s="2" t="str">
        <f>C31</f>
        <v>ESPINDOLA</v>
      </c>
      <c r="I8" s="7">
        <v>0</v>
      </c>
      <c r="J8" s="6">
        <v>0</v>
      </c>
    </row>
    <row r="9" spans="1:17" ht="15" customHeight="1" x14ac:dyDescent="0.4">
      <c r="A9" t="s">
        <v>29</v>
      </c>
      <c r="B9" s="4" t="s">
        <v>2</v>
      </c>
      <c r="C9" s="18" t="str">
        <f>'puntajes finales '!C7</f>
        <v>ANDRES GARCES</v>
      </c>
      <c r="D9" s="7">
        <v>3</v>
      </c>
      <c r="E9" s="6">
        <v>3</v>
      </c>
      <c r="G9" s="4" t="s">
        <v>5</v>
      </c>
      <c r="H9" s="2" t="str">
        <f>C32</f>
        <v>CHIMUELO</v>
      </c>
      <c r="I9" s="7">
        <v>0</v>
      </c>
      <c r="J9" s="6">
        <v>1</v>
      </c>
    </row>
    <row r="10" spans="1:17" ht="15" customHeight="1" x14ac:dyDescent="0.4">
      <c r="B10" s="4" t="s">
        <v>3</v>
      </c>
      <c r="C10" s="18" t="str">
        <f>'puntajes finales '!C13</f>
        <v>VICTOR BASTIDAS</v>
      </c>
      <c r="D10" s="7">
        <v>0</v>
      </c>
      <c r="E10" s="6">
        <v>2</v>
      </c>
    </row>
    <row r="11" spans="1:17" ht="15" customHeight="1" x14ac:dyDescent="0.4">
      <c r="B11" s="4" t="s">
        <v>4</v>
      </c>
      <c r="C11" s="18" t="str">
        <f>'puntajes finales '!C22</f>
        <v>STEBAN GARCES</v>
      </c>
      <c r="D11" s="7">
        <v>0</v>
      </c>
      <c r="E11" s="6">
        <v>0</v>
      </c>
      <c r="O11" s="9" t="s">
        <v>0</v>
      </c>
      <c r="P11" s="9" t="s">
        <v>1</v>
      </c>
      <c r="Q11" s="9" t="s">
        <v>1</v>
      </c>
    </row>
    <row r="12" spans="1:17" ht="15" customHeight="1" x14ac:dyDescent="0.4">
      <c r="B12" s="4" t="s">
        <v>5</v>
      </c>
      <c r="C12" s="19" t="str">
        <f>'puntajes finales '!C23</f>
        <v>HAROL VALENCIA</v>
      </c>
      <c r="D12" s="7">
        <v>2</v>
      </c>
      <c r="E12" s="6">
        <v>1</v>
      </c>
      <c r="L12" s="16" t="s">
        <v>38</v>
      </c>
      <c r="M12" s="17" t="s">
        <v>42</v>
      </c>
      <c r="N12" s="2" t="str">
        <f>H6</f>
        <v>TERAAZA</v>
      </c>
      <c r="O12" s="7">
        <v>0</v>
      </c>
      <c r="P12" s="6">
        <v>2</v>
      </c>
      <c r="Q12" s="6"/>
    </row>
    <row r="13" spans="1:17" ht="15" customHeight="1" x14ac:dyDescent="0.4">
      <c r="C13" s="19"/>
      <c r="D13" s="8"/>
      <c r="H13" t="s">
        <v>40</v>
      </c>
    </row>
    <row r="14" spans="1:17" ht="15" customHeight="1" x14ac:dyDescent="0.4">
      <c r="A14" t="s">
        <v>30</v>
      </c>
      <c r="B14" s="4" t="s">
        <v>2</v>
      </c>
      <c r="C14" s="18" t="str">
        <f>'puntajes finales '!C8</f>
        <v>DANICOPTER</v>
      </c>
      <c r="D14" s="7">
        <v>3</v>
      </c>
      <c r="E14" s="6">
        <v>3</v>
      </c>
      <c r="H14" t="s">
        <v>34</v>
      </c>
      <c r="L14" s="16" t="s">
        <v>38</v>
      </c>
      <c r="M14" s="17" t="s">
        <v>43</v>
      </c>
      <c r="N14" s="2" t="str">
        <f>H16</f>
        <v>ANDRES GARCES</v>
      </c>
      <c r="O14" s="7">
        <v>0</v>
      </c>
      <c r="P14" s="6">
        <v>0</v>
      </c>
      <c r="Q14" s="6"/>
    </row>
    <row r="15" spans="1:17" ht="15" customHeight="1" x14ac:dyDescent="0.4">
      <c r="B15" s="4" t="s">
        <v>3</v>
      </c>
      <c r="C15" s="18" t="str">
        <f>'puntajes finales '!C9</f>
        <v>ALEJANDRO VARGAS</v>
      </c>
      <c r="D15" s="7">
        <v>0</v>
      </c>
      <c r="E15" s="6">
        <v>0</v>
      </c>
      <c r="H15" t="s">
        <v>37</v>
      </c>
      <c r="I15" s="9" t="s">
        <v>0</v>
      </c>
      <c r="J15" s="9" t="s">
        <v>1</v>
      </c>
    </row>
    <row r="16" spans="1:17" ht="15" customHeight="1" x14ac:dyDescent="0.4">
      <c r="B16" s="4" t="s">
        <v>4</v>
      </c>
      <c r="C16" s="18" t="str">
        <f>'puntajes finales '!C18</f>
        <v>CAMILO PINEDA</v>
      </c>
      <c r="D16" s="7">
        <v>1</v>
      </c>
      <c r="E16" s="6">
        <v>1</v>
      </c>
      <c r="G16" s="4" t="s">
        <v>2</v>
      </c>
      <c r="H16" s="2" t="str">
        <f>C9</f>
        <v>ANDRES GARCES</v>
      </c>
      <c r="I16" s="7">
        <v>3</v>
      </c>
      <c r="J16" s="6">
        <v>3</v>
      </c>
      <c r="L16" s="16" t="s">
        <v>38</v>
      </c>
      <c r="M16" s="17" t="s">
        <v>44</v>
      </c>
      <c r="N16" s="2" t="str">
        <f>H28</f>
        <v>DANICOPTER</v>
      </c>
      <c r="O16" s="7">
        <v>3</v>
      </c>
      <c r="P16" s="6">
        <v>3</v>
      </c>
      <c r="Q16" s="6"/>
    </row>
    <row r="17" spans="1:17" ht="15" customHeight="1" x14ac:dyDescent="0.4">
      <c r="B17" s="4" t="s">
        <v>5</v>
      </c>
      <c r="C17" s="18" t="str">
        <f>'puntajes finales '!C12</f>
        <v>RAFAEL TRIVIÑO</v>
      </c>
      <c r="D17" s="7">
        <v>2</v>
      </c>
      <c r="E17" s="6">
        <v>2</v>
      </c>
      <c r="G17" s="4" t="s">
        <v>3</v>
      </c>
      <c r="H17" s="2" t="str">
        <f>C12</f>
        <v>HAROL VALENCIA</v>
      </c>
      <c r="I17" s="7">
        <v>0</v>
      </c>
      <c r="J17" s="6">
        <v>0</v>
      </c>
    </row>
    <row r="18" spans="1:17" ht="15" customHeight="1" x14ac:dyDescent="0.4">
      <c r="C18" s="19"/>
      <c r="D18" s="8"/>
      <c r="G18" s="4" t="s">
        <v>4</v>
      </c>
      <c r="H18" s="2" t="str">
        <f>C19</f>
        <v>DIEGO ESCALANTE</v>
      </c>
      <c r="I18" s="7">
        <v>1</v>
      </c>
      <c r="J18" s="6">
        <v>2</v>
      </c>
      <c r="L18" s="16" t="s">
        <v>62</v>
      </c>
      <c r="M18" s="17" t="s">
        <v>45</v>
      </c>
      <c r="N18" s="2" t="str">
        <f>H27</f>
        <v>DAINROSKY GONZALEZ</v>
      </c>
      <c r="O18" s="7">
        <v>2</v>
      </c>
      <c r="P18" s="6">
        <v>1</v>
      </c>
      <c r="Q18" s="6"/>
    </row>
    <row r="19" spans="1:17" ht="15" customHeight="1" x14ac:dyDescent="0.4">
      <c r="A19" t="s">
        <v>31</v>
      </c>
      <c r="B19" s="4" t="s">
        <v>2</v>
      </c>
      <c r="C19" s="18" t="str">
        <f>'puntajes finales '!C10</f>
        <v>DIEGO ESCALANTE</v>
      </c>
      <c r="D19" s="7">
        <v>3</v>
      </c>
      <c r="E19" s="6">
        <v>3</v>
      </c>
      <c r="G19" s="4" t="s">
        <v>5</v>
      </c>
      <c r="H19" s="2" t="str">
        <f>C20</f>
        <v>JOSE BUITRAGO</v>
      </c>
      <c r="I19" s="7">
        <v>2</v>
      </c>
      <c r="J19" s="6">
        <v>0</v>
      </c>
    </row>
    <row r="20" spans="1:17" ht="15" customHeight="1" x14ac:dyDescent="0.4">
      <c r="B20" s="4" t="s">
        <v>3</v>
      </c>
      <c r="C20" s="18" t="str">
        <f>'puntajes finales '!C29</f>
        <v>JOSE BUITRAGO</v>
      </c>
      <c r="D20" s="7">
        <v>1</v>
      </c>
      <c r="E20" s="6">
        <v>2</v>
      </c>
    </row>
    <row r="21" spans="1:17" ht="15" customHeight="1" x14ac:dyDescent="0.4">
      <c r="B21" s="4" t="s">
        <v>4</v>
      </c>
      <c r="C21" s="18" t="str">
        <f>'puntajes finales '!C25</f>
        <v>DIEGO OCHOA</v>
      </c>
      <c r="D21" s="7">
        <v>0</v>
      </c>
      <c r="E21" s="6">
        <v>0</v>
      </c>
    </row>
    <row r="22" spans="1:17" ht="15" customHeight="1" x14ac:dyDescent="0.4">
      <c r="B22" s="4" t="s">
        <v>5</v>
      </c>
      <c r="C22" s="18" t="str">
        <f>'puntajes finales '!C24</f>
        <v>WILLIAM CARDENAS</v>
      </c>
      <c r="D22" s="7">
        <v>2</v>
      </c>
      <c r="E22" s="6">
        <v>0</v>
      </c>
      <c r="L22" s="10" t="s">
        <v>46</v>
      </c>
      <c r="M22" s="11"/>
    </row>
    <row r="23" spans="1:17" ht="15" customHeight="1" x14ac:dyDescent="0.4">
      <c r="C23" s="19"/>
      <c r="D23" s="8"/>
      <c r="H23" t="s">
        <v>41</v>
      </c>
      <c r="L23" s="12" t="s">
        <v>47</v>
      </c>
      <c r="M23" s="13"/>
    </row>
    <row r="24" spans="1:17" ht="15" customHeight="1" x14ac:dyDescent="0.4">
      <c r="A24" t="s">
        <v>32</v>
      </c>
      <c r="B24" s="4" t="s">
        <v>2</v>
      </c>
      <c r="C24" s="18" t="str">
        <f>'puntajes finales '!C11</f>
        <v>ALEXFLYER</v>
      </c>
      <c r="D24" s="7">
        <v>0</v>
      </c>
      <c r="E24" s="6">
        <v>0</v>
      </c>
      <c r="H24" t="s">
        <v>34</v>
      </c>
      <c r="L24" s="12" t="s">
        <v>48</v>
      </c>
      <c r="M24" s="13"/>
    </row>
    <row r="25" spans="1:17" ht="15" customHeight="1" x14ac:dyDescent="0.4">
      <c r="B25" s="4" t="s">
        <v>3</v>
      </c>
      <c r="C25" s="18" t="str">
        <f>'puntajes finales '!C16</f>
        <v>JUAN PABLO ALFARO</v>
      </c>
      <c r="D25" s="7">
        <v>0</v>
      </c>
      <c r="E25" s="6">
        <v>1</v>
      </c>
      <c r="H25" t="s">
        <v>36</v>
      </c>
      <c r="I25" s="9" t="s">
        <v>0</v>
      </c>
      <c r="J25" s="9" t="s">
        <v>1</v>
      </c>
      <c r="L25" s="12" t="s">
        <v>49</v>
      </c>
      <c r="M25" s="13"/>
    </row>
    <row r="26" spans="1:17" ht="15" customHeight="1" x14ac:dyDescent="0.4">
      <c r="B26" s="4" t="s">
        <v>4</v>
      </c>
      <c r="C26" s="18" t="str">
        <f>'puntajes finales '!C14</f>
        <v>LEANDRO ACEVEDO</v>
      </c>
      <c r="D26" s="7">
        <v>3</v>
      </c>
      <c r="E26" s="6">
        <v>3</v>
      </c>
      <c r="G26" s="4" t="s">
        <v>2</v>
      </c>
      <c r="H26" s="2" t="str">
        <f>C26</f>
        <v>LEANDRO ACEVEDO</v>
      </c>
      <c r="I26" s="7">
        <v>0</v>
      </c>
      <c r="J26" s="6">
        <v>0</v>
      </c>
      <c r="L26" s="14" t="s">
        <v>50</v>
      </c>
      <c r="M26" s="15"/>
    </row>
    <row r="27" spans="1:17" ht="15" customHeight="1" x14ac:dyDescent="0.4">
      <c r="B27" s="4" t="s">
        <v>5</v>
      </c>
      <c r="C27" s="18" t="str">
        <f>'puntajes finales '!C21</f>
        <v>DAINROSKY GONZALEZ</v>
      </c>
      <c r="D27" s="7">
        <v>2</v>
      </c>
      <c r="E27" s="6">
        <v>2</v>
      </c>
      <c r="G27" s="4" t="s">
        <v>3</v>
      </c>
      <c r="H27" s="2" t="str">
        <f>C27</f>
        <v>DAINROSKY GONZALEZ</v>
      </c>
      <c r="I27" s="7">
        <v>2</v>
      </c>
      <c r="J27" s="6">
        <v>0</v>
      </c>
    </row>
    <row r="28" spans="1:17" ht="15" customHeight="1" x14ac:dyDescent="0.4">
      <c r="C28" s="19"/>
      <c r="D28" s="8"/>
      <c r="G28" s="4" t="s">
        <v>4</v>
      </c>
      <c r="H28" s="2" t="str">
        <f>C14</f>
        <v>DANICOPTER</v>
      </c>
      <c r="I28" s="7">
        <v>3</v>
      </c>
      <c r="J28" s="6">
        <v>3</v>
      </c>
    </row>
    <row r="29" spans="1:17" ht="15" customHeight="1" x14ac:dyDescent="0.4">
      <c r="A29" t="s">
        <v>33</v>
      </c>
      <c r="B29" s="4" t="s">
        <v>2</v>
      </c>
      <c r="C29" s="18" t="str">
        <f>'puntajes finales '!C26</f>
        <v>AGUSTIN LUNA</v>
      </c>
      <c r="D29" s="7">
        <v>0</v>
      </c>
      <c r="E29" s="6">
        <v>0</v>
      </c>
      <c r="G29" s="4" t="s">
        <v>5</v>
      </c>
      <c r="H29" s="2" t="str">
        <f>C17</f>
        <v>RAFAEL TRIVIÑO</v>
      </c>
      <c r="I29" s="7">
        <v>0</v>
      </c>
      <c r="J29" s="6">
        <v>2</v>
      </c>
    </row>
    <row r="30" spans="1:17" ht="15" customHeight="1" x14ac:dyDescent="0.4">
      <c r="B30" s="4" t="s">
        <v>3</v>
      </c>
      <c r="C30" s="18" t="str">
        <f>'puntajes finales '!C19</f>
        <v>JHON BOHORQUEZ</v>
      </c>
      <c r="D30" s="7">
        <v>1</v>
      </c>
      <c r="E30" s="6">
        <v>0</v>
      </c>
    </row>
    <row r="31" spans="1:17" ht="15" customHeight="1" x14ac:dyDescent="0.4">
      <c r="B31" s="4" t="s">
        <v>4</v>
      </c>
      <c r="C31" s="18" t="str">
        <f>'puntajes finales '!C17</f>
        <v>ESPINDOLA</v>
      </c>
      <c r="D31" s="7">
        <v>2</v>
      </c>
      <c r="E31" s="6">
        <v>3</v>
      </c>
    </row>
    <row r="32" spans="1:17" ht="15" customHeight="1" x14ac:dyDescent="0.4">
      <c r="B32" s="4" t="s">
        <v>5</v>
      </c>
      <c r="C32" s="18" t="str">
        <f>'puntajes finales '!C27</f>
        <v>CHIMUELO</v>
      </c>
      <c r="D32" s="7">
        <v>3</v>
      </c>
      <c r="E32" s="6">
        <v>2</v>
      </c>
    </row>
    <row r="33" spans="1:4" ht="15" customHeight="1" x14ac:dyDescent="0.4">
      <c r="D33" s="8"/>
    </row>
    <row r="39" spans="1:4" x14ac:dyDescent="0.4">
      <c r="A39" s="29" t="s">
        <v>63</v>
      </c>
      <c r="B39" s="29"/>
      <c r="C39" s="23" t="str">
        <f>N16</f>
        <v>DANICOPTER</v>
      </c>
    </row>
    <row r="40" spans="1:4" x14ac:dyDescent="0.4">
      <c r="A40" s="29" t="s">
        <v>64</v>
      </c>
      <c r="B40" s="29"/>
      <c r="C40" s="23" t="str">
        <f>N18</f>
        <v>DAINROSKY GONZALEZ</v>
      </c>
    </row>
    <row r="41" spans="1:4" x14ac:dyDescent="0.4">
      <c r="A41" s="29" t="s">
        <v>65</v>
      </c>
      <c r="B41" s="29"/>
      <c r="C41" s="23" t="str">
        <f>N12</f>
        <v>TERAAZA</v>
      </c>
    </row>
    <row r="42" spans="1:4" x14ac:dyDescent="0.4">
      <c r="A42" s="29" t="s">
        <v>66</v>
      </c>
      <c r="B42" s="29"/>
      <c r="C42" s="23" t="str">
        <f>N14</f>
        <v>ANDRES GARCES</v>
      </c>
    </row>
  </sheetData>
  <mergeCells count="4">
    <mergeCell ref="A39:B39"/>
    <mergeCell ref="A40:B40"/>
    <mergeCell ref="A41:B41"/>
    <mergeCell ref="A42:B42"/>
  </mergeCells>
  <pageMargins left="0.7" right="0.7" top="0.75" bottom="0.75" header="0.3" footer="0.3"/>
  <pageSetup scale="61" orientation="landscape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37"/>
  <sheetViews>
    <sheetView zoomScale="52" zoomScaleNormal="52" workbookViewId="0">
      <selection activeCell="J11" sqref="J11"/>
    </sheetView>
  </sheetViews>
  <sheetFormatPr defaultColWidth="11.07421875" defaultRowHeight="14.6" x14ac:dyDescent="0.4"/>
  <cols>
    <col min="2" max="2" width="7.3828125" style="1" customWidth="1"/>
    <col min="3" max="3" width="33.53515625" bestFit="1" customWidth="1"/>
    <col min="4" max="4" width="12.53515625" style="1" customWidth="1"/>
    <col min="6" max="6" width="4.53515625" customWidth="1"/>
    <col min="8" max="8" width="16.53515625" customWidth="1"/>
    <col min="9" max="9" width="27.3046875" customWidth="1"/>
    <col min="10" max="10" width="30.23046875" customWidth="1"/>
    <col min="12" max="12" width="30" customWidth="1"/>
    <col min="16" max="16" width="17.07421875" customWidth="1"/>
    <col min="17" max="17" width="14.4609375" customWidth="1"/>
  </cols>
  <sheetData>
    <row r="2" spans="1:12" x14ac:dyDescent="0.4">
      <c r="A2" s="30" t="s">
        <v>67</v>
      </c>
      <c r="B2" s="30"/>
      <c r="C2" s="30"/>
      <c r="D2" s="30"/>
      <c r="E2" s="30"/>
      <c r="G2" s="31" t="s">
        <v>68</v>
      </c>
      <c r="H2" s="31"/>
      <c r="I2" s="31"/>
      <c r="J2" s="31"/>
      <c r="K2" s="31"/>
      <c r="L2" s="31"/>
    </row>
    <row r="3" spans="1:12" x14ac:dyDescent="0.4">
      <c r="A3" s="30"/>
      <c r="B3" s="30"/>
      <c r="C3" s="30"/>
      <c r="D3" s="30"/>
      <c r="E3" s="30"/>
      <c r="G3" s="31"/>
      <c r="H3" s="31"/>
      <c r="I3" s="31"/>
      <c r="J3" s="31"/>
      <c r="K3" s="31"/>
      <c r="L3" s="31"/>
    </row>
    <row r="4" spans="1:12" x14ac:dyDescent="0.4">
      <c r="A4" s="30"/>
      <c r="B4" s="30"/>
      <c r="C4" s="30"/>
      <c r="D4" s="30"/>
      <c r="E4" s="30"/>
      <c r="G4" s="31"/>
      <c r="H4" s="31"/>
      <c r="I4" s="31"/>
      <c r="J4" s="31"/>
      <c r="K4" s="31"/>
      <c r="L4" s="31"/>
    </row>
    <row r="5" spans="1:12" ht="13.5" customHeight="1" x14ac:dyDescent="0.4">
      <c r="A5" s="30"/>
      <c r="B5" s="30"/>
      <c r="C5" s="30"/>
      <c r="D5" s="30"/>
      <c r="E5" s="30"/>
      <c r="G5" s="31"/>
      <c r="H5" s="31"/>
      <c r="I5" s="31"/>
      <c r="J5" s="31"/>
      <c r="K5" s="31"/>
      <c r="L5" s="31"/>
    </row>
    <row r="6" spans="1:12" ht="18.45" x14ac:dyDescent="0.5">
      <c r="B6" s="24">
        <v>1</v>
      </c>
      <c r="C6" s="25" t="s">
        <v>53</v>
      </c>
      <c r="D6" s="24">
        <v>8</v>
      </c>
      <c r="G6" s="20"/>
      <c r="H6" s="20"/>
      <c r="I6" s="28" t="s">
        <v>74</v>
      </c>
      <c r="J6" s="21" t="s">
        <v>57</v>
      </c>
      <c r="K6" s="22">
        <v>144</v>
      </c>
      <c r="L6" s="20"/>
    </row>
    <row r="7" spans="1:12" ht="18.45" x14ac:dyDescent="0.5">
      <c r="B7" s="24">
        <v>2</v>
      </c>
      <c r="C7" s="25" t="s">
        <v>26</v>
      </c>
      <c r="D7" s="24">
        <v>7</v>
      </c>
      <c r="G7" s="20"/>
      <c r="H7" s="20"/>
      <c r="I7" s="21" t="s">
        <v>13</v>
      </c>
      <c r="J7" s="21"/>
      <c r="K7" s="21">
        <v>112</v>
      </c>
      <c r="L7" s="20"/>
    </row>
    <row r="8" spans="1:12" ht="18.45" x14ac:dyDescent="0.5">
      <c r="B8" s="24">
        <v>3</v>
      </c>
      <c r="C8" s="25" t="s">
        <v>57</v>
      </c>
      <c r="D8" s="24">
        <v>6</v>
      </c>
      <c r="G8" s="20"/>
      <c r="H8" s="20"/>
      <c r="I8" s="28" t="s">
        <v>73</v>
      </c>
      <c r="J8" s="21" t="s">
        <v>52</v>
      </c>
      <c r="K8" s="21">
        <v>102</v>
      </c>
      <c r="L8" s="20"/>
    </row>
    <row r="9" spans="1:12" ht="18.45" x14ac:dyDescent="0.5">
      <c r="B9" s="24">
        <v>4</v>
      </c>
      <c r="C9" s="25" t="s">
        <v>21</v>
      </c>
      <c r="D9" s="24">
        <v>5</v>
      </c>
      <c r="G9" s="20"/>
      <c r="H9" s="20"/>
      <c r="I9" s="21" t="s">
        <v>26</v>
      </c>
      <c r="J9" s="21"/>
      <c r="K9" s="21">
        <v>99</v>
      </c>
      <c r="L9" s="20"/>
    </row>
    <row r="10" spans="1:12" ht="18.45" x14ac:dyDescent="0.5">
      <c r="B10" s="24">
        <v>5</v>
      </c>
      <c r="C10" s="25" t="s">
        <v>12</v>
      </c>
      <c r="D10" s="24">
        <v>5</v>
      </c>
      <c r="G10" s="20"/>
      <c r="H10" s="20"/>
      <c r="I10" s="21" t="s">
        <v>12</v>
      </c>
      <c r="J10" s="21"/>
      <c r="K10" s="21">
        <v>74</v>
      </c>
      <c r="L10" s="20"/>
    </row>
    <row r="11" spans="1:12" ht="18.45" x14ac:dyDescent="0.5">
      <c r="B11" s="24">
        <v>6</v>
      </c>
      <c r="C11" s="25" t="s">
        <v>58</v>
      </c>
      <c r="D11" s="24">
        <v>5</v>
      </c>
      <c r="G11" s="20"/>
      <c r="H11" s="20"/>
      <c r="I11" s="21" t="s">
        <v>10</v>
      </c>
      <c r="J11" s="21"/>
      <c r="K11" s="21">
        <v>71</v>
      </c>
      <c r="L11" s="20"/>
    </row>
    <row r="12" spans="1:12" ht="18.45" x14ac:dyDescent="0.5">
      <c r="B12" s="24">
        <v>7</v>
      </c>
      <c r="C12" s="25" t="s">
        <v>10</v>
      </c>
      <c r="D12" s="24">
        <v>5</v>
      </c>
      <c r="G12" s="20"/>
      <c r="H12" s="20"/>
      <c r="I12" s="28" t="s">
        <v>70</v>
      </c>
      <c r="J12" s="21" t="s">
        <v>54</v>
      </c>
      <c r="K12" s="21">
        <v>71</v>
      </c>
      <c r="L12" s="20"/>
    </row>
    <row r="13" spans="1:12" ht="18.45" x14ac:dyDescent="0.5">
      <c r="B13" s="24">
        <v>8</v>
      </c>
      <c r="C13" s="25" t="s">
        <v>17</v>
      </c>
      <c r="D13" s="24">
        <v>5</v>
      </c>
      <c r="G13" s="20"/>
      <c r="H13" s="20"/>
      <c r="I13" s="21" t="s">
        <v>25</v>
      </c>
      <c r="J13" s="21"/>
      <c r="K13" s="21">
        <v>71</v>
      </c>
      <c r="L13" s="20"/>
    </row>
    <row r="14" spans="1:12" ht="18.45" x14ac:dyDescent="0.5">
      <c r="B14" s="24">
        <v>9</v>
      </c>
      <c r="C14" s="25" t="s">
        <v>25</v>
      </c>
      <c r="D14" s="24">
        <v>5</v>
      </c>
      <c r="G14" s="20"/>
      <c r="H14" s="20"/>
      <c r="I14" s="28" t="s">
        <v>69</v>
      </c>
      <c r="J14" s="21" t="s">
        <v>55</v>
      </c>
      <c r="K14" s="21">
        <v>69</v>
      </c>
      <c r="L14" s="20"/>
    </row>
    <row r="15" spans="1:12" ht="18.45" x14ac:dyDescent="0.5">
      <c r="B15" s="24">
        <v>10</v>
      </c>
      <c r="C15" s="25" t="s">
        <v>54</v>
      </c>
      <c r="D15" s="24">
        <v>4</v>
      </c>
      <c r="G15" s="20"/>
      <c r="H15" s="20"/>
      <c r="I15" s="28" t="s">
        <v>71</v>
      </c>
      <c r="J15" s="21" t="s">
        <v>61</v>
      </c>
      <c r="K15" s="21">
        <v>68</v>
      </c>
      <c r="L15" s="20"/>
    </row>
    <row r="16" spans="1:12" ht="18.45" x14ac:dyDescent="0.5">
      <c r="B16" s="24">
        <v>11</v>
      </c>
      <c r="C16" s="25" t="s">
        <v>8</v>
      </c>
      <c r="D16" s="24">
        <v>4</v>
      </c>
      <c r="G16" s="20"/>
      <c r="H16" s="20"/>
      <c r="I16" s="21" t="s">
        <v>27</v>
      </c>
      <c r="J16" s="21"/>
      <c r="K16" s="21">
        <v>67</v>
      </c>
      <c r="L16" s="20"/>
    </row>
    <row r="17" spans="2:12" ht="18.45" x14ac:dyDescent="0.5">
      <c r="B17" s="24">
        <v>12</v>
      </c>
      <c r="C17" s="25" t="s">
        <v>55</v>
      </c>
      <c r="D17" s="24">
        <v>4</v>
      </c>
      <c r="G17" s="20"/>
      <c r="H17" s="20"/>
      <c r="I17" s="21" t="s">
        <v>59</v>
      </c>
      <c r="J17" s="21"/>
      <c r="K17" s="21">
        <v>66</v>
      </c>
      <c r="L17" s="20"/>
    </row>
    <row r="18" spans="2:12" ht="18.45" x14ac:dyDescent="0.5">
      <c r="B18" s="24">
        <v>13</v>
      </c>
      <c r="C18" s="25" t="s">
        <v>9</v>
      </c>
      <c r="D18" s="24">
        <v>4</v>
      </c>
      <c r="G18" s="20"/>
      <c r="H18" s="20"/>
      <c r="I18" s="21" t="s">
        <v>17</v>
      </c>
      <c r="J18" s="21"/>
      <c r="K18" s="21">
        <v>47</v>
      </c>
      <c r="L18" s="20"/>
    </row>
    <row r="19" spans="2:12" ht="18.45" x14ac:dyDescent="0.5">
      <c r="B19" s="24">
        <v>14</v>
      </c>
      <c r="C19" s="25" t="s">
        <v>11</v>
      </c>
      <c r="D19" s="24">
        <v>4</v>
      </c>
      <c r="G19" s="20"/>
      <c r="H19" s="20"/>
      <c r="I19" s="21" t="s">
        <v>9</v>
      </c>
      <c r="J19" s="21"/>
      <c r="K19" s="21">
        <v>46</v>
      </c>
      <c r="L19" s="20"/>
    </row>
    <row r="20" spans="2:12" ht="18.45" x14ac:dyDescent="0.5">
      <c r="B20" s="24">
        <v>15</v>
      </c>
      <c r="C20" s="25" t="s">
        <v>7</v>
      </c>
      <c r="D20" s="24">
        <v>4</v>
      </c>
      <c r="G20" s="20"/>
      <c r="H20" s="20"/>
      <c r="I20" s="21" t="s">
        <v>7</v>
      </c>
      <c r="J20" s="21"/>
      <c r="K20" s="21">
        <v>46</v>
      </c>
      <c r="L20" s="20"/>
    </row>
    <row r="21" spans="2:12" ht="18.45" x14ac:dyDescent="0.5">
      <c r="B21" s="24">
        <v>16</v>
      </c>
      <c r="C21" s="25" t="s">
        <v>13</v>
      </c>
      <c r="D21" s="24">
        <v>3</v>
      </c>
      <c r="G21" s="20"/>
      <c r="H21" s="20"/>
      <c r="I21" s="21" t="s">
        <v>21</v>
      </c>
      <c r="J21" s="21"/>
      <c r="K21" s="21">
        <v>45</v>
      </c>
      <c r="L21" s="20"/>
    </row>
    <row r="22" spans="2:12" ht="18.45" x14ac:dyDescent="0.5">
      <c r="B22" s="24">
        <v>17</v>
      </c>
      <c r="C22" s="25" t="s">
        <v>60</v>
      </c>
      <c r="D22" s="24">
        <v>3</v>
      </c>
      <c r="G22" s="20"/>
      <c r="H22" s="20"/>
      <c r="I22" s="28" t="s">
        <v>72</v>
      </c>
      <c r="J22" s="21" t="s">
        <v>58</v>
      </c>
      <c r="K22" s="21">
        <v>45</v>
      </c>
      <c r="L22" s="20"/>
    </row>
    <row r="23" spans="2:12" ht="18.45" x14ac:dyDescent="0.5">
      <c r="B23" s="24">
        <v>18</v>
      </c>
      <c r="C23" s="25" t="s">
        <v>59</v>
      </c>
      <c r="D23" s="24">
        <v>3</v>
      </c>
      <c r="G23" s="20"/>
      <c r="H23" s="20"/>
      <c r="I23" s="21" t="s">
        <v>8</v>
      </c>
      <c r="J23" s="21"/>
      <c r="K23" s="21">
        <v>45</v>
      </c>
      <c r="L23" s="20"/>
    </row>
    <row r="24" spans="2:12" ht="18.45" x14ac:dyDescent="0.5">
      <c r="B24" s="24">
        <v>19</v>
      </c>
      <c r="C24" s="25" t="s">
        <v>20</v>
      </c>
      <c r="D24" s="24">
        <v>3</v>
      </c>
      <c r="G24" s="20"/>
      <c r="H24" s="20"/>
      <c r="I24" s="21" t="s">
        <v>11</v>
      </c>
      <c r="J24" s="21"/>
      <c r="K24" s="21">
        <v>45</v>
      </c>
      <c r="L24" s="20"/>
    </row>
    <row r="25" spans="2:12" ht="18.45" x14ac:dyDescent="0.5">
      <c r="B25" s="24">
        <v>20</v>
      </c>
      <c r="C25" s="25" t="s">
        <v>51</v>
      </c>
      <c r="D25" s="24">
        <v>3</v>
      </c>
      <c r="G25" s="20"/>
      <c r="H25" s="20"/>
      <c r="I25" s="21" t="s">
        <v>20</v>
      </c>
      <c r="J25" s="21"/>
      <c r="K25" s="21">
        <v>45</v>
      </c>
      <c r="L25" s="20"/>
    </row>
    <row r="26" spans="2:12" ht="18.45" x14ac:dyDescent="0.5">
      <c r="B26" s="24">
        <v>21</v>
      </c>
      <c r="C26" s="25" t="s">
        <v>18</v>
      </c>
      <c r="D26" s="24">
        <v>3</v>
      </c>
      <c r="G26" s="20"/>
      <c r="H26" s="20"/>
      <c r="I26" s="28" t="s">
        <v>75</v>
      </c>
      <c r="J26" s="21" t="s">
        <v>60</v>
      </c>
      <c r="K26" s="21">
        <v>43</v>
      </c>
      <c r="L26" s="20"/>
    </row>
    <row r="27" spans="2:12" ht="18.45" x14ac:dyDescent="0.5">
      <c r="B27" s="24">
        <v>22</v>
      </c>
      <c r="C27" s="25" t="s">
        <v>61</v>
      </c>
      <c r="D27" s="24">
        <v>2</v>
      </c>
      <c r="G27" s="20"/>
      <c r="H27" s="20"/>
      <c r="I27" s="21" t="s">
        <v>51</v>
      </c>
      <c r="J27" s="21"/>
      <c r="K27" s="21">
        <v>43</v>
      </c>
      <c r="L27" s="20"/>
    </row>
    <row r="28" spans="2:12" ht="18.45" x14ac:dyDescent="0.5">
      <c r="B28" s="24">
        <v>23</v>
      </c>
      <c r="C28" s="25" t="s">
        <v>19</v>
      </c>
      <c r="D28" s="24">
        <v>2</v>
      </c>
      <c r="G28" s="20"/>
      <c r="H28" s="20"/>
      <c r="I28" s="21" t="s">
        <v>18</v>
      </c>
      <c r="J28" s="21"/>
      <c r="K28" s="21">
        <v>43</v>
      </c>
      <c r="L28" s="20"/>
    </row>
    <row r="29" spans="2:12" ht="18.45" x14ac:dyDescent="0.5">
      <c r="B29" s="24">
        <v>24</v>
      </c>
      <c r="C29" s="25" t="s">
        <v>27</v>
      </c>
      <c r="D29" s="24">
        <v>2</v>
      </c>
      <c r="G29" s="20"/>
      <c r="H29" s="20"/>
      <c r="I29" s="21" t="s">
        <v>19</v>
      </c>
      <c r="J29" s="21"/>
      <c r="K29" s="21">
        <v>42</v>
      </c>
      <c r="L29" s="20"/>
    </row>
    <row r="30" spans="2:12" ht="18.45" x14ac:dyDescent="0.5">
      <c r="B30" s="24">
        <v>25</v>
      </c>
      <c r="C30" s="26" t="s">
        <v>14</v>
      </c>
      <c r="D30" s="24">
        <v>2</v>
      </c>
      <c r="G30" s="20"/>
      <c r="H30" s="20"/>
      <c r="I30" s="21" t="s">
        <v>14</v>
      </c>
      <c r="J30" s="21"/>
      <c r="K30" s="21">
        <v>2</v>
      </c>
      <c r="L30" s="20"/>
    </row>
    <row r="31" spans="2:12" ht="18.45" x14ac:dyDescent="0.5">
      <c r="B31" s="24">
        <v>26</v>
      </c>
      <c r="C31" s="26" t="s">
        <v>16</v>
      </c>
      <c r="D31" s="24">
        <v>2</v>
      </c>
      <c r="G31" s="20"/>
      <c r="H31" s="20"/>
      <c r="I31" s="21" t="s">
        <v>16</v>
      </c>
      <c r="J31" s="21"/>
      <c r="K31" s="21">
        <v>2</v>
      </c>
      <c r="L31" s="20"/>
    </row>
    <row r="32" spans="2:12" ht="18.45" x14ac:dyDescent="0.5">
      <c r="B32" s="24">
        <v>27</v>
      </c>
      <c r="C32" s="26" t="s">
        <v>56</v>
      </c>
      <c r="D32" s="27">
        <v>1</v>
      </c>
      <c r="G32" s="20"/>
      <c r="H32" s="20"/>
      <c r="I32" s="21" t="s">
        <v>56</v>
      </c>
      <c r="J32" s="21"/>
      <c r="K32" s="21">
        <v>1</v>
      </c>
      <c r="L32" s="20"/>
    </row>
    <row r="33" spans="2:12" ht="18.45" x14ac:dyDescent="0.5">
      <c r="B33" s="24">
        <v>28</v>
      </c>
      <c r="C33" s="26" t="s">
        <v>22</v>
      </c>
      <c r="D33" s="27">
        <v>1</v>
      </c>
      <c r="G33" s="20"/>
      <c r="H33" s="20"/>
      <c r="I33" s="21" t="s">
        <v>22</v>
      </c>
      <c r="J33" s="21"/>
      <c r="K33" s="21">
        <v>1</v>
      </c>
      <c r="L33" s="20"/>
    </row>
    <row r="34" spans="2:12" ht="18.45" x14ac:dyDescent="0.5">
      <c r="B34" s="24">
        <v>29</v>
      </c>
      <c r="C34" s="26" t="s">
        <v>15</v>
      </c>
      <c r="D34" s="27">
        <v>1</v>
      </c>
      <c r="G34" s="20"/>
      <c r="H34" s="20"/>
      <c r="I34" s="21" t="s">
        <v>15</v>
      </c>
      <c r="J34" s="21"/>
      <c r="K34" s="21">
        <v>1</v>
      </c>
      <c r="L34" s="20"/>
    </row>
    <row r="35" spans="2:12" ht="18.45" x14ac:dyDescent="0.5">
      <c r="B35" s="24">
        <v>30</v>
      </c>
      <c r="C35" s="26" t="s">
        <v>24</v>
      </c>
      <c r="D35" s="27">
        <v>1</v>
      </c>
      <c r="G35" s="20"/>
      <c r="H35" s="20"/>
      <c r="I35" s="21" t="s">
        <v>24</v>
      </c>
      <c r="J35" s="21"/>
      <c r="K35" s="21">
        <v>1</v>
      </c>
      <c r="L35" s="20"/>
    </row>
    <row r="36" spans="2:12" ht="18.45" x14ac:dyDescent="0.5">
      <c r="B36" s="24">
        <v>31</v>
      </c>
      <c r="C36" s="26" t="s">
        <v>6</v>
      </c>
      <c r="D36" s="27">
        <v>1</v>
      </c>
      <c r="G36" s="20"/>
      <c r="H36" s="20"/>
      <c r="I36" s="21" t="s">
        <v>6</v>
      </c>
      <c r="J36" s="21"/>
      <c r="K36" s="21">
        <v>1</v>
      </c>
      <c r="L36" s="20"/>
    </row>
    <row r="37" spans="2:12" ht="18.45" x14ac:dyDescent="0.5">
      <c r="B37" s="24">
        <v>32</v>
      </c>
      <c r="C37" s="26" t="s">
        <v>23</v>
      </c>
      <c r="D37" s="27">
        <v>1</v>
      </c>
      <c r="G37" s="20"/>
      <c r="H37" s="20"/>
      <c r="I37" s="21" t="s">
        <v>23</v>
      </c>
      <c r="J37" s="21"/>
      <c r="K37" s="21">
        <v>1</v>
      </c>
      <c r="L37" s="20"/>
    </row>
  </sheetData>
  <sortState ref="J6:K37">
    <sortCondition descending="1" ref="K6:K37"/>
  </sortState>
  <mergeCells count="2">
    <mergeCell ref="A2:E5"/>
    <mergeCell ref="G2:L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24, semi y finales</vt:lpstr>
      <vt:lpstr>puntajes finales </vt:lpstr>
      <vt:lpstr>'24, semi y finales'!Print_Area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Justin Haggerty</cp:lastModifiedBy>
  <cp:lastPrinted>2018-07-30T12:19:26Z</cp:lastPrinted>
  <dcterms:created xsi:type="dcterms:W3CDTF">2018-07-24T19:22:34Z</dcterms:created>
  <dcterms:modified xsi:type="dcterms:W3CDTF">2018-07-30T17:53:43Z</dcterms:modified>
</cp:coreProperties>
</file>